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925" tabRatio="814" activeTab="0"/>
  </bookViews>
  <sheets>
    <sheet name="ФОРМА 2 МТ вар" sheetId="1" r:id="rId1"/>
  </sheets>
  <definedNames>
    <definedName name="_xlnm.Print_Area" localSheetId="0">'ФОРМА 2 МТ вар'!$A$1:$K$56</definedName>
  </definedNames>
  <calcPr fullCalcOnLoad="1"/>
</workbook>
</file>

<file path=xl/sharedStrings.xml><?xml version="1.0" encoding="utf-8"?>
<sst xmlns="http://schemas.openxmlformats.org/spreadsheetml/2006/main" count="108" uniqueCount="105">
  <si>
    <t>Форма 2 МТ Проверки</t>
  </si>
  <si>
    <t>Субъектов надзора</t>
  </si>
  <si>
    <t>Объектов надзора</t>
  </si>
  <si>
    <t>*</t>
  </si>
  <si>
    <t>№ п/п</t>
  </si>
  <si>
    <t>Основные показатели</t>
  </si>
  <si>
    <t>Федеральный округ</t>
  </si>
  <si>
    <t>ДФО</t>
  </si>
  <si>
    <t>1</t>
  </si>
  <si>
    <t xml:space="preserve">Проведено проверок </t>
  </si>
  <si>
    <t>2</t>
  </si>
  <si>
    <t>в том числе: - плановых</t>
  </si>
  <si>
    <t>3</t>
  </si>
  <si>
    <t xml:space="preserve">                      - внеплановых </t>
  </si>
  <si>
    <t>8</t>
  </si>
  <si>
    <t xml:space="preserve">                      -предлицензионных</t>
  </si>
  <si>
    <t xml:space="preserve">  </t>
  </si>
  <si>
    <t>5</t>
  </si>
  <si>
    <t xml:space="preserve">                     - административных расследований</t>
  </si>
  <si>
    <t>6</t>
  </si>
  <si>
    <t>Выявлено нарушений</t>
  </si>
  <si>
    <t>7</t>
  </si>
  <si>
    <t>Количество устранённых нарушений</t>
  </si>
  <si>
    <t>Доля устранённых нарушений</t>
  </si>
  <si>
    <t>9</t>
  </si>
  <si>
    <t>Выдано предписаний по результатам проведённых проверок</t>
  </si>
  <si>
    <t>10</t>
  </si>
  <si>
    <t>Направлено материалов в органы прокуратуры                                                               по результатам проведённых проверок</t>
  </si>
  <si>
    <t>11</t>
  </si>
  <si>
    <t>Составлено протоколов об административных правонарушениях</t>
  </si>
  <si>
    <t>12</t>
  </si>
  <si>
    <t xml:space="preserve">Подлежат рассмотрению: </t>
  </si>
  <si>
    <t>13</t>
  </si>
  <si>
    <t xml:space="preserve">                                  - УГАДН</t>
  </si>
  <si>
    <t xml:space="preserve">                                  - Судами</t>
  </si>
  <si>
    <t>Направлено материалов в суды для привлечения                                                        к административной ответственности</t>
  </si>
  <si>
    <t>Вынесено постановлений и решений по административным правонарушениям</t>
  </si>
  <si>
    <t xml:space="preserve">     в том числе: - УГАДН </t>
  </si>
  <si>
    <t xml:space="preserve"> </t>
  </si>
  <si>
    <t xml:space="preserve"> на: - юридических лиц</t>
  </si>
  <si>
    <t xml:space="preserve">       - должностных лиц, индивидуальных предпринимателей и граждан</t>
  </si>
  <si>
    <t xml:space="preserve">                        - Судами</t>
  </si>
  <si>
    <t>Привлечено к административной ответственности</t>
  </si>
  <si>
    <t>24</t>
  </si>
  <si>
    <t xml:space="preserve">     в том числе: - УГАДН</t>
  </si>
  <si>
    <t>25</t>
  </si>
  <si>
    <t xml:space="preserve">                          - Судами</t>
  </si>
  <si>
    <t>26</t>
  </si>
  <si>
    <t>Сумма наложенных штрафов с начала года, тыс. руб.</t>
  </si>
  <si>
    <t>27</t>
  </si>
  <si>
    <t>Сумма наложенных штрафов за отчётный период, тыс. руб.</t>
  </si>
  <si>
    <t>28</t>
  </si>
  <si>
    <t xml:space="preserve"> в том числе: - по статьям прямого действия</t>
  </si>
  <si>
    <t>29</t>
  </si>
  <si>
    <r>
      <t xml:space="preserve">                      </t>
    </r>
    <r>
      <rPr>
        <sz val="14"/>
        <color indexed="8"/>
        <rFont val="Times New Roman"/>
        <family val="1"/>
      </rPr>
      <t>- наложенных судебными органами</t>
    </r>
  </si>
  <si>
    <t>30</t>
  </si>
  <si>
    <t xml:space="preserve">Взыскано (уплачено), тыс. руб. </t>
  </si>
  <si>
    <t>31</t>
  </si>
  <si>
    <t xml:space="preserve">Приостановлено лицензий </t>
  </si>
  <si>
    <t>32</t>
  </si>
  <si>
    <t xml:space="preserve">Приостановлено допусков </t>
  </si>
  <si>
    <t>33</t>
  </si>
  <si>
    <t xml:space="preserve">Аннулировано лицензий </t>
  </si>
  <si>
    <t>34</t>
  </si>
  <si>
    <t xml:space="preserve">Аннулировано допусков </t>
  </si>
  <si>
    <t>35</t>
  </si>
  <si>
    <t>Выдано лицензий</t>
  </si>
  <si>
    <t>36</t>
  </si>
  <si>
    <t>Отказано в выдаче лицензий</t>
  </si>
  <si>
    <t>37</t>
  </si>
  <si>
    <t>Выдано лицензионных карточек</t>
  </si>
  <si>
    <t>38</t>
  </si>
  <si>
    <t>Выдано удостоверений допуска к международным автоперевозкам</t>
  </si>
  <si>
    <t>39</t>
  </si>
  <si>
    <t>Отказано в выдаче допусков</t>
  </si>
  <si>
    <t>40</t>
  </si>
  <si>
    <t>Выдано карточек допуска к международным автоперевозкам</t>
  </si>
  <si>
    <t>41</t>
  </si>
  <si>
    <t>Выдано международных специальных разрешений на перевозку опасных грузов</t>
  </si>
  <si>
    <t>42</t>
  </si>
  <si>
    <t>Выдано внутрироссийских специальных разрешений на перевозку опасных грузов</t>
  </si>
  <si>
    <t>43</t>
  </si>
  <si>
    <t xml:space="preserve">Проверено АТС на контрольных пунктах </t>
  </si>
  <si>
    <t>44</t>
  </si>
  <si>
    <t>Выявлено АТС с нарушениями</t>
  </si>
  <si>
    <t>45</t>
  </si>
  <si>
    <t>Оформлено актов взвешивания на СПВК</t>
  </si>
  <si>
    <t>46</t>
  </si>
  <si>
    <t>Оформлено протоколов ГИБДД</t>
  </si>
  <si>
    <t>47</t>
  </si>
  <si>
    <t>Аттестовано по БДД исполнительных руководителей и специалистов</t>
  </si>
  <si>
    <t>48</t>
  </si>
  <si>
    <t>Не прошли аттестацию по БДД исполнительные руководители и специалисты</t>
  </si>
  <si>
    <t>49</t>
  </si>
  <si>
    <t>Количество публикаций в СМИ данных отнесённых к оперативным мерам по предупреждению, ликвидации и расследованию ЧС и происшествий в транспортном комплексе</t>
  </si>
  <si>
    <t xml:space="preserve">     </t>
  </si>
  <si>
    <t>ЮЗМУГАДН</t>
  </si>
  <si>
    <t>Брянская область</t>
  </si>
  <si>
    <t>Курская область</t>
  </si>
  <si>
    <t>Тульская область</t>
  </si>
  <si>
    <t>Орловская область</t>
  </si>
  <si>
    <t>ВРИО начальника Юго-Западного МУГАДН ЦФО                                                                                     В.П. Локтитков</t>
  </si>
  <si>
    <t>исп. Малахова Е.Л. 8(4832) 41-26-25</t>
  </si>
  <si>
    <t>Исх.№ 32.3-696 э от 12.07.2018г.</t>
  </si>
  <si>
    <t xml:space="preserve">Информация о контрольной и надзорной деятельности Юго-Западного МУГАДН ЦФО за период с 05.07.2018 по 11.07.2018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</si>
</sst>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5"/>
      <name val="Times New Roman"/>
      <family val="1"/>
    </font>
    <font>
      <sz val="14"/>
      <color indexed="55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1" applyNumberFormat="0" applyAlignment="0" applyProtection="0"/>
    <xf numFmtId="0" fontId="34" fillId="41" borderId="2" applyNumberFormat="0" applyAlignment="0" applyProtection="0"/>
    <xf numFmtId="0" fontId="35" fillId="4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42" borderId="7" applyNumberFormat="0" applyAlignment="0" applyProtection="0"/>
    <xf numFmtId="0" fontId="41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46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 indent="3"/>
    </xf>
    <xf numFmtId="172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173" fontId="10" fillId="47" borderId="21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3" fontId="9" fillId="0" borderId="22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/>
    </xf>
    <xf numFmtId="3" fontId="10" fillId="47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10" fillId="47" borderId="21" xfId="0" applyNumberFormat="1" applyFont="1" applyFill="1" applyBorder="1" applyAlignment="1">
      <alignment horizontal="center" vertical="center" wrapText="1"/>
    </xf>
    <xf numFmtId="4" fontId="10" fillId="47" borderId="21" xfId="0" applyNumberFormat="1" applyFont="1" applyFill="1" applyBorder="1" applyAlignment="1">
      <alignment horizontal="center" vertical="center" wrapText="1"/>
    </xf>
    <xf numFmtId="3" fontId="10" fillId="47" borderId="26" xfId="0" applyNumberFormat="1" applyFont="1" applyFill="1" applyBorder="1" applyAlignment="1">
      <alignment horizontal="center" vertical="center" wrapText="1"/>
    </xf>
    <xf numFmtId="3" fontId="10" fillId="47" borderId="27" xfId="0" applyNumberFormat="1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U64"/>
  <sheetViews>
    <sheetView tabSelected="1" zoomScale="75" zoomScaleNormal="75" zoomScaleSheetLayoutView="75" zoomScalePageLayoutView="0" workbookViewId="0" topLeftCell="A1">
      <selection activeCell="F35" sqref="F35"/>
    </sheetView>
  </sheetViews>
  <sheetFormatPr defaultColWidth="0.42578125" defaultRowHeight="15" outlineLevelRow="1"/>
  <cols>
    <col min="1" max="1" width="3.28125" style="1" customWidth="1"/>
    <col min="2" max="2" width="6.57421875" style="1" customWidth="1"/>
    <col min="3" max="3" width="84.8515625" style="2" customWidth="1"/>
    <col min="4" max="4" width="18.140625" style="1" customWidth="1"/>
    <col min="5" max="5" width="17.421875" style="1" customWidth="1"/>
    <col min="6" max="6" width="15.7109375" style="1" customWidth="1"/>
    <col min="7" max="7" width="16.8515625" style="1" customWidth="1"/>
    <col min="8" max="8" width="17.140625" style="1" customWidth="1"/>
    <col min="9" max="10" width="10.7109375" style="1" customWidth="1"/>
    <col min="11" max="11" width="0.13671875" style="1" customWidth="1"/>
    <col min="12" max="12" width="11.7109375" style="1" customWidth="1"/>
    <col min="13" max="13" width="12.57421875" style="1" customWidth="1"/>
    <col min="14" max="14" width="10.7109375" style="1" customWidth="1"/>
    <col min="15" max="15" width="11.28125" style="1" customWidth="1"/>
    <col min="16" max="16" width="11.140625" style="1" customWidth="1"/>
    <col min="17" max="18" width="10.7109375" style="1" customWidth="1"/>
    <col min="19" max="19" width="11.8515625" style="1" customWidth="1"/>
    <col min="20" max="20" width="10.8515625" style="1" customWidth="1"/>
    <col min="21" max="22" width="11.140625" style="1" customWidth="1"/>
    <col min="23" max="23" width="12.421875" style="1" customWidth="1"/>
    <col min="24" max="24" width="11.140625" style="1" customWidth="1"/>
    <col min="25" max="26" width="7.00390625" style="2" customWidth="1"/>
    <col min="27" max="16384" width="0.42578125" style="1" customWidth="1"/>
  </cols>
  <sheetData>
    <row r="1" spans="1:24" ht="25.5" customHeight="1">
      <c r="A1" s="3"/>
      <c r="B1" s="3"/>
      <c r="C1" s="4" t="s">
        <v>103</v>
      </c>
      <c r="D1" s="80"/>
      <c r="E1" s="80"/>
      <c r="F1" s="80"/>
      <c r="G1" s="80"/>
      <c r="H1" s="81" t="s">
        <v>0</v>
      </c>
      <c r="I1" s="81"/>
      <c r="J1" s="81"/>
      <c r="K1" s="5"/>
      <c r="L1" s="6"/>
      <c r="M1" s="6"/>
      <c r="N1" s="6"/>
      <c r="O1" s="6"/>
      <c r="P1" s="6"/>
      <c r="Q1" s="3"/>
      <c r="R1" s="3"/>
      <c r="S1" s="3"/>
      <c r="T1" s="3"/>
      <c r="U1" s="71"/>
      <c r="V1" s="71"/>
      <c r="W1" s="71"/>
      <c r="X1" s="71"/>
    </row>
    <row r="2" spans="1:26" s="11" customFormat="1" ht="19.5" customHeight="1">
      <c r="A2" s="7"/>
      <c r="B2" s="72" t="s">
        <v>104</v>
      </c>
      <c r="C2" s="72"/>
      <c r="D2" s="72"/>
      <c r="E2" s="72"/>
      <c r="F2" s="72"/>
      <c r="G2" s="72"/>
      <c r="H2" s="72"/>
      <c r="I2" s="72"/>
      <c r="J2" s="72"/>
      <c r="K2" s="8"/>
      <c r="L2" s="9"/>
      <c r="M2" s="9"/>
      <c r="N2" s="9"/>
      <c r="O2" s="9"/>
      <c r="P2" s="9"/>
      <c r="Q2" s="7"/>
      <c r="R2" s="7"/>
      <c r="S2" s="7"/>
      <c r="T2" s="7"/>
      <c r="U2" s="73"/>
      <c r="V2" s="73"/>
      <c r="W2" s="73"/>
      <c r="X2" s="73"/>
      <c r="Y2" s="10"/>
      <c r="Z2" s="10"/>
    </row>
    <row r="3" spans="1:26" ht="28.5" customHeight="1" hidden="1">
      <c r="A3" s="3"/>
      <c r="B3" s="74" t="s">
        <v>1</v>
      </c>
      <c r="C3" s="74"/>
      <c r="D3" s="12"/>
      <c r="E3" s="13"/>
      <c r="F3" s="14"/>
      <c r="G3" s="14"/>
      <c r="H3" s="2"/>
      <c r="Y3" s="1"/>
      <c r="Z3" s="1"/>
    </row>
    <row r="4" spans="1:26" ht="28.5" customHeight="1" hidden="1">
      <c r="A4" s="3"/>
      <c r="B4" s="75" t="s">
        <v>2</v>
      </c>
      <c r="C4" s="75"/>
      <c r="D4" s="15"/>
      <c r="E4" s="16"/>
      <c r="F4" s="17"/>
      <c r="G4" s="17" t="s">
        <v>3</v>
      </c>
      <c r="H4" s="2"/>
      <c r="Y4" s="1"/>
      <c r="Z4" s="1"/>
    </row>
    <row r="5" spans="1:47" s="19" customFormat="1" ht="22.5" customHeight="1" thickBot="1">
      <c r="A5" s="4"/>
      <c r="B5" s="76" t="s">
        <v>4</v>
      </c>
      <c r="C5" s="77" t="s">
        <v>5</v>
      </c>
      <c r="D5" s="78" t="s">
        <v>6</v>
      </c>
      <c r="E5" s="79"/>
      <c r="F5" s="78"/>
      <c r="G5" s="79"/>
      <c r="H5" s="79"/>
      <c r="I5" s="79"/>
      <c r="J5" s="79"/>
      <c r="K5" s="79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26" ht="55.5" customHeight="1" outlineLevel="1">
      <c r="A6" s="20"/>
      <c r="B6" s="76"/>
      <c r="C6" s="77"/>
      <c r="D6" s="45" t="s">
        <v>96</v>
      </c>
      <c r="E6" s="46" t="s">
        <v>97</v>
      </c>
      <c r="F6" s="50" t="s">
        <v>98</v>
      </c>
      <c r="G6" s="49" t="s">
        <v>99</v>
      </c>
      <c r="H6" s="21" t="s">
        <v>100</v>
      </c>
      <c r="I6" s="21"/>
      <c r="J6" s="21"/>
      <c r="K6" s="21" t="s">
        <v>7</v>
      </c>
      <c r="Y6" s="1"/>
      <c r="Z6" s="1"/>
    </row>
    <row r="7" spans="1:26" ht="30" customHeight="1" outlineLevel="1">
      <c r="A7" s="3"/>
      <c r="B7" s="22" t="s">
        <v>8</v>
      </c>
      <c r="C7" s="26" t="s">
        <v>9</v>
      </c>
      <c r="D7" s="54">
        <f aca="true" t="shared" si="0" ref="D7:D38">SUM(E7:H7)</f>
        <v>21</v>
      </c>
      <c r="E7" s="47">
        <v>4</v>
      </c>
      <c r="F7" s="60">
        <v>6</v>
      </c>
      <c r="G7" s="67">
        <v>7</v>
      </c>
      <c r="H7" s="50">
        <v>4</v>
      </c>
      <c r="I7" s="24"/>
      <c r="J7" s="13"/>
      <c r="Y7" s="1"/>
      <c r="Z7" s="1"/>
    </row>
    <row r="8" spans="1:10" s="2" customFormat="1" ht="30" customHeight="1">
      <c r="A8" s="25"/>
      <c r="B8" s="22" t="s">
        <v>10</v>
      </c>
      <c r="C8" s="26" t="s">
        <v>11</v>
      </c>
      <c r="D8" s="54">
        <f t="shared" si="0"/>
        <v>11</v>
      </c>
      <c r="E8" s="47">
        <v>1</v>
      </c>
      <c r="F8" s="60">
        <v>3</v>
      </c>
      <c r="G8" s="67">
        <v>5</v>
      </c>
      <c r="H8" s="50">
        <v>2</v>
      </c>
      <c r="I8" s="24"/>
      <c r="J8" s="23"/>
    </row>
    <row r="9" spans="1:26" ht="30" customHeight="1" outlineLevel="1">
      <c r="A9" s="3"/>
      <c r="B9" s="22" t="s">
        <v>12</v>
      </c>
      <c r="C9" s="26" t="s">
        <v>13</v>
      </c>
      <c r="D9" s="54">
        <f t="shared" si="0"/>
        <v>9</v>
      </c>
      <c r="E9" s="47">
        <v>3</v>
      </c>
      <c r="F9" s="60">
        <v>3</v>
      </c>
      <c r="G9" s="67">
        <v>1</v>
      </c>
      <c r="H9" s="50">
        <v>2</v>
      </c>
      <c r="I9" s="24"/>
      <c r="J9" s="13"/>
      <c r="Y9" s="1"/>
      <c r="Z9" s="1"/>
    </row>
    <row r="10" spans="1:26" ht="30" customHeight="1" outlineLevel="1">
      <c r="A10" s="3"/>
      <c r="B10" s="27" t="s">
        <v>14</v>
      </c>
      <c r="C10" s="26" t="s">
        <v>15</v>
      </c>
      <c r="D10" s="54">
        <f t="shared" si="0"/>
        <v>1</v>
      </c>
      <c r="E10" s="47">
        <v>0</v>
      </c>
      <c r="F10" s="60">
        <v>0</v>
      </c>
      <c r="G10" s="67">
        <v>1</v>
      </c>
      <c r="H10" s="50">
        <v>0</v>
      </c>
      <c r="I10" s="24"/>
      <c r="J10" s="23"/>
      <c r="L10" s="1" t="s">
        <v>16</v>
      </c>
      <c r="Y10" s="1"/>
      <c r="Z10" s="1"/>
    </row>
    <row r="11" spans="1:10" s="2" customFormat="1" ht="30" customHeight="1">
      <c r="A11" s="25"/>
      <c r="B11" s="27" t="s">
        <v>17</v>
      </c>
      <c r="C11" s="26" t="s">
        <v>18</v>
      </c>
      <c r="D11" s="54">
        <f t="shared" si="0"/>
        <v>5</v>
      </c>
      <c r="E11" s="47">
        <v>0</v>
      </c>
      <c r="F11" s="60">
        <v>2</v>
      </c>
      <c r="G11" s="67">
        <v>0</v>
      </c>
      <c r="H11" s="50">
        <v>3</v>
      </c>
      <c r="I11" s="24"/>
      <c r="J11" s="23"/>
    </row>
    <row r="12" spans="1:10" s="2" customFormat="1" ht="30" customHeight="1" outlineLevel="1">
      <c r="A12" s="25"/>
      <c r="B12" s="27" t="s">
        <v>19</v>
      </c>
      <c r="C12" s="26" t="s">
        <v>20</v>
      </c>
      <c r="D12" s="54">
        <f t="shared" si="0"/>
        <v>98</v>
      </c>
      <c r="E12" s="47">
        <v>28</v>
      </c>
      <c r="F12" s="60">
        <v>3</v>
      </c>
      <c r="G12" s="67">
        <v>40</v>
      </c>
      <c r="H12" s="50">
        <v>27</v>
      </c>
      <c r="I12" s="24"/>
      <c r="J12" s="13"/>
    </row>
    <row r="13" spans="1:10" s="2" customFormat="1" ht="30" customHeight="1" outlineLevel="1">
      <c r="A13" s="25"/>
      <c r="B13" s="27" t="s">
        <v>21</v>
      </c>
      <c r="C13" s="26" t="s">
        <v>22</v>
      </c>
      <c r="D13" s="54">
        <f t="shared" si="0"/>
        <v>44</v>
      </c>
      <c r="E13" s="47">
        <v>4</v>
      </c>
      <c r="F13" s="60">
        <v>4</v>
      </c>
      <c r="G13" s="67">
        <v>29</v>
      </c>
      <c r="H13" s="50">
        <v>7</v>
      </c>
      <c r="I13" s="24"/>
      <c r="J13" s="13"/>
    </row>
    <row r="14" spans="1:10" s="2" customFormat="1" ht="30" customHeight="1">
      <c r="A14" s="25"/>
      <c r="B14" s="27" t="s">
        <v>14</v>
      </c>
      <c r="C14" s="26" t="s">
        <v>23</v>
      </c>
      <c r="D14" s="54">
        <v>33.5</v>
      </c>
      <c r="E14" s="51">
        <v>14.3</v>
      </c>
      <c r="F14" s="60">
        <v>133</v>
      </c>
      <c r="G14" s="51">
        <v>72.5</v>
      </c>
      <c r="H14" s="57">
        <v>25.93</v>
      </c>
      <c r="I14" s="24"/>
      <c r="J14" s="23"/>
    </row>
    <row r="15" spans="1:10" s="2" customFormat="1" ht="30" customHeight="1">
      <c r="A15" s="25"/>
      <c r="B15" s="27" t="s">
        <v>24</v>
      </c>
      <c r="C15" s="26" t="s">
        <v>25</v>
      </c>
      <c r="D15" s="54">
        <f t="shared" si="0"/>
        <v>12</v>
      </c>
      <c r="E15" s="47">
        <v>2</v>
      </c>
      <c r="F15" s="60">
        <v>2</v>
      </c>
      <c r="G15" s="67">
        <v>5</v>
      </c>
      <c r="H15" s="50">
        <v>3</v>
      </c>
      <c r="I15" s="24"/>
      <c r="J15" s="23"/>
    </row>
    <row r="16" spans="1:10" s="2" customFormat="1" ht="42" customHeight="1" outlineLevel="1">
      <c r="A16" s="25"/>
      <c r="B16" s="27" t="s">
        <v>26</v>
      </c>
      <c r="C16" s="26" t="s">
        <v>27</v>
      </c>
      <c r="D16" s="54">
        <f t="shared" si="0"/>
        <v>0</v>
      </c>
      <c r="E16" s="47">
        <v>0</v>
      </c>
      <c r="F16" s="60">
        <v>0</v>
      </c>
      <c r="G16" s="67">
        <v>0</v>
      </c>
      <c r="H16" s="50">
        <v>0</v>
      </c>
      <c r="I16" s="24"/>
      <c r="J16" s="13"/>
    </row>
    <row r="17" spans="1:10" s="2" customFormat="1" ht="30" customHeight="1" outlineLevel="1">
      <c r="A17" s="25"/>
      <c r="B17" s="27" t="s">
        <v>28</v>
      </c>
      <c r="C17" s="26" t="s">
        <v>29</v>
      </c>
      <c r="D17" s="54">
        <f t="shared" si="0"/>
        <v>266</v>
      </c>
      <c r="E17" s="47">
        <v>204</v>
      </c>
      <c r="F17" s="60">
        <v>26</v>
      </c>
      <c r="G17" s="67">
        <v>11</v>
      </c>
      <c r="H17" s="50">
        <v>25</v>
      </c>
      <c r="I17" s="24"/>
      <c r="J17" s="13"/>
    </row>
    <row r="18" spans="1:10" s="2" customFormat="1" ht="30" customHeight="1">
      <c r="A18" s="25"/>
      <c r="B18" s="27" t="s">
        <v>30</v>
      </c>
      <c r="C18" s="26" t="s">
        <v>31</v>
      </c>
      <c r="D18" s="54">
        <f t="shared" si="0"/>
        <v>266</v>
      </c>
      <c r="E18" s="47">
        <v>204</v>
      </c>
      <c r="F18" s="60">
        <v>26</v>
      </c>
      <c r="G18" s="67">
        <v>11</v>
      </c>
      <c r="H18" s="50">
        <v>25</v>
      </c>
      <c r="I18" s="24"/>
      <c r="J18" s="13"/>
    </row>
    <row r="19" spans="1:10" s="2" customFormat="1" ht="30" customHeight="1">
      <c r="A19" s="25"/>
      <c r="B19" s="27" t="s">
        <v>32</v>
      </c>
      <c r="C19" s="26" t="s">
        <v>33</v>
      </c>
      <c r="D19" s="54">
        <f t="shared" si="0"/>
        <v>257</v>
      </c>
      <c r="E19" s="47">
        <v>203</v>
      </c>
      <c r="F19" s="60">
        <v>26</v>
      </c>
      <c r="G19" s="67">
        <v>3</v>
      </c>
      <c r="H19" s="50">
        <v>25</v>
      </c>
      <c r="I19" s="24"/>
      <c r="J19" s="13"/>
    </row>
    <row r="20" spans="1:10" s="2" customFormat="1" ht="30" customHeight="1">
      <c r="A20" s="25"/>
      <c r="B20" s="28">
        <v>14</v>
      </c>
      <c r="C20" s="26" t="s">
        <v>34</v>
      </c>
      <c r="D20" s="54">
        <f t="shared" si="0"/>
        <v>9</v>
      </c>
      <c r="E20" s="47">
        <v>1</v>
      </c>
      <c r="F20" s="60">
        <v>0</v>
      </c>
      <c r="G20" s="67">
        <v>8</v>
      </c>
      <c r="H20" s="50">
        <v>0</v>
      </c>
      <c r="I20" s="24"/>
      <c r="J20" s="13"/>
    </row>
    <row r="21" spans="1:10" s="2" customFormat="1" ht="42" customHeight="1">
      <c r="A21" s="25"/>
      <c r="B21" s="28">
        <v>15</v>
      </c>
      <c r="C21" s="26" t="s">
        <v>35</v>
      </c>
      <c r="D21" s="54">
        <f t="shared" si="0"/>
        <v>9</v>
      </c>
      <c r="E21" s="47">
        <v>1</v>
      </c>
      <c r="F21" s="60">
        <v>0</v>
      </c>
      <c r="G21" s="67">
        <v>8</v>
      </c>
      <c r="H21" s="50">
        <v>0</v>
      </c>
      <c r="I21" s="24"/>
      <c r="J21" s="23"/>
    </row>
    <row r="22" spans="1:10" s="2" customFormat="1" ht="42" customHeight="1">
      <c r="A22" s="25"/>
      <c r="B22" s="28">
        <v>16</v>
      </c>
      <c r="C22" s="26" t="s">
        <v>36</v>
      </c>
      <c r="D22" s="54">
        <f t="shared" si="0"/>
        <v>259</v>
      </c>
      <c r="E22" s="47">
        <v>204</v>
      </c>
      <c r="F22" s="60">
        <v>27</v>
      </c>
      <c r="G22" s="67">
        <v>3</v>
      </c>
      <c r="H22" s="50">
        <v>25</v>
      </c>
      <c r="I22" s="24"/>
      <c r="J22" s="13"/>
    </row>
    <row r="23" spans="1:13" s="2" customFormat="1" ht="30" customHeight="1">
      <c r="A23" s="25"/>
      <c r="B23" s="28">
        <v>17</v>
      </c>
      <c r="C23" s="26" t="s">
        <v>37</v>
      </c>
      <c r="D23" s="54">
        <f t="shared" si="0"/>
        <v>257</v>
      </c>
      <c r="E23" s="47">
        <v>203</v>
      </c>
      <c r="F23" s="60">
        <v>26</v>
      </c>
      <c r="G23" s="67">
        <v>3</v>
      </c>
      <c r="H23" s="50">
        <v>25</v>
      </c>
      <c r="I23" s="24"/>
      <c r="J23" s="23"/>
      <c r="M23" s="2" t="s">
        <v>38</v>
      </c>
    </row>
    <row r="24" spans="1:10" s="2" customFormat="1" ht="30" customHeight="1">
      <c r="A24" s="25"/>
      <c r="B24" s="28">
        <v>18</v>
      </c>
      <c r="C24" s="26" t="s">
        <v>39</v>
      </c>
      <c r="D24" s="54">
        <f t="shared" si="0"/>
        <v>15</v>
      </c>
      <c r="E24" s="47">
        <v>4</v>
      </c>
      <c r="F24" s="60">
        <v>1</v>
      </c>
      <c r="G24" s="67">
        <v>0</v>
      </c>
      <c r="H24" s="50">
        <v>10</v>
      </c>
      <c r="I24" s="24"/>
      <c r="J24" s="23"/>
    </row>
    <row r="25" spans="1:10" s="2" customFormat="1" ht="30" customHeight="1">
      <c r="A25" s="25"/>
      <c r="B25" s="28">
        <v>19</v>
      </c>
      <c r="C25" s="29" t="s">
        <v>40</v>
      </c>
      <c r="D25" s="54">
        <f t="shared" si="0"/>
        <v>242</v>
      </c>
      <c r="E25" s="47">
        <v>199</v>
      </c>
      <c r="F25" s="60">
        <v>25</v>
      </c>
      <c r="G25" s="67">
        <v>3</v>
      </c>
      <c r="H25" s="50">
        <v>15</v>
      </c>
      <c r="I25" s="19"/>
      <c r="J25" s="13"/>
    </row>
    <row r="26" spans="1:10" ht="30" customHeight="1">
      <c r="A26" s="3"/>
      <c r="B26" s="28">
        <v>20</v>
      </c>
      <c r="C26" s="26" t="s">
        <v>41</v>
      </c>
      <c r="D26" s="54">
        <f t="shared" si="0"/>
        <v>2</v>
      </c>
      <c r="E26" s="47">
        <v>1</v>
      </c>
      <c r="F26" s="60">
        <v>1</v>
      </c>
      <c r="G26" s="67">
        <v>0</v>
      </c>
      <c r="H26" s="50">
        <v>0</v>
      </c>
      <c r="I26" s="30"/>
      <c r="J26" s="13"/>
    </row>
    <row r="27" spans="1:10" ht="30" customHeight="1">
      <c r="A27" s="3"/>
      <c r="B27" s="28">
        <v>21</v>
      </c>
      <c r="C27" s="26" t="s">
        <v>39</v>
      </c>
      <c r="D27" s="54">
        <f t="shared" si="0"/>
        <v>1</v>
      </c>
      <c r="E27" s="47">
        <v>1</v>
      </c>
      <c r="F27" s="60">
        <v>0</v>
      </c>
      <c r="G27" s="67">
        <v>0</v>
      </c>
      <c r="H27" s="50">
        <v>0</v>
      </c>
      <c r="I27" s="30"/>
      <c r="J27" s="13"/>
    </row>
    <row r="28" spans="1:10" ht="30" customHeight="1">
      <c r="A28" s="3"/>
      <c r="B28" s="31">
        <v>22</v>
      </c>
      <c r="C28" s="29" t="s">
        <v>40</v>
      </c>
      <c r="D28" s="54">
        <f t="shared" si="0"/>
        <v>1</v>
      </c>
      <c r="E28" s="47">
        <v>0</v>
      </c>
      <c r="F28" s="60">
        <v>1</v>
      </c>
      <c r="G28" s="67">
        <v>0</v>
      </c>
      <c r="H28" s="50">
        <v>0</v>
      </c>
      <c r="I28" s="30"/>
      <c r="J28" s="13"/>
    </row>
    <row r="29" spans="1:10" s="2" customFormat="1" ht="30" customHeight="1">
      <c r="A29" s="25"/>
      <c r="B29" s="31">
        <v>23</v>
      </c>
      <c r="C29" s="32" t="s">
        <v>42</v>
      </c>
      <c r="D29" s="54">
        <f t="shared" si="0"/>
        <v>259</v>
      </c>
      <c r="E29" s="47">
        <v>204</v>
      </c>
      <c r="F29" s="60">
        <v>27</v>
      </c>
      <c r="G29" s="67">
        <v>3</v>
      </c>
      <c r="H29" s="50">
        <v>25</v>
      </c>
      <c r="I29" s="19"/>
      <c r="J29" s="13"/>
    </row>
    <row r="30" spans="1:10" s="2" customFormat="1" ht="30" customHeight="1" outlineLevel="1">
      <c r="A30" s="25"/>
      <c r="B30" s="27" t="s">
        <v>43</v>
      </c>
      <c r="C30" s="26" t="s">
        <v>44</v>
      </c>
      <c r="D30" s="54">
        <f t="shared" si="0"/>
        <v>257</v>
      </c>
      <c r="E30" s="47">
        <v>203</v>
      </c>
      <c r="F30" s="60">
        <v>26</v>
      </c>
      <c r="G30" s="67">
        <v>3</v>
      </c>
      <c r="H30" s="50">
        <v>25</v>
      </c>
      <c r="I30" s="19"/>
      <c r="J30" s="23"/>
    </row>
    <row r="31" spans="1:10" s="2" customFormat="1" ht="30" customHeight="1" outlineLevel="1">
      <c r="A31" s="25"/>
      <c r="B31" s="27" t="s">
        <v>45</v>
      </c>
      <c r="C31" s="26" t="s">
        <v>46</v>
      </c>
      <c r="D31" s="54">
        <f t="shared" si="0"/>
        <v>2</v>
      </c>
      <c r="E31" s="47">
        <v>1</v>
      </c>
      <c r="F31" s="60">
        <v>1</v>
      </c>
      <c r="G31" s="67">
        <v>0</v>
      </c>
      <c r="H31" s="50">
        <v>0</v>
      </c>
      <c r="I31" s="19"/>
      <c r="J31" s="23"/>
    </row>
    <row r="32" spans="1:10" s="2" customFormat="1" ht="30" customHeight="1" outlineLevel="1">
      <c r="A32" s="25"/>
      <c r="B32" s="27" t="s">
        <v>47</v>
      </c>
      <c r="C32" s="26" t="s">
        <v>48</v>
      </c>
      <c r="D32" s="55">
        <f>E32+F32+G32+H32</f>
        <v>37457.799999999996</v>
      </c>
      <c r="E32" s="48">
        <v>23244</v>
      </c>
      <c r="F32" s="61">
        <v>5406.4</v>
      </c>
      <c r="G32" s="51">
        <v>5994.7</v>
      </c>
      <c r="H32" s="57">
        <v>2812.7</v>
      </c>
      <c r="I32" s="19"/>
      <c r="J32" s="33"/>
    </row>
    <row r="33" spans="1:10" s="2" customFormat="1" ht="30" customHeight="1" outlineLevel="1">
      <c r="A33" s="25"/>
      <c r="B33" s="27" t="s">
        <v>49</v>
      </c>
      <c r="C33" s="26" t="s">
        <v>50</v>
      </c>
      <c r="D33" s="55">
        <f t="shared" si="0"/>
        <v>1473.1000000000001</v>
      </c>
      <c r="E33" s="48">
        <v>1079.4</v>
      </c>
      <c r="F33" s="61">
        <v>106.2</v>
      </c>
      <c r="G33" s="51">
        <v>40</v>
      </c>
      <c r="H33" s="57">
        <v>247.5</v>
      </c>
      <c r="I33" s="19"/>
      <c r="J33" s="33"/>
    </row>
    <row r="34" spans="1:10" s="2" customFormat="1" ht="30" customHeight="1" outlineLevel="1">
      <c r="A34" s="25"/>
      <c r="B34" s="27" t="s">
        <v>51</v>
      </c>
      <c r="C34" s="34" t="s">
        <v>52</v>
      </c>
      <c r="D34" s="55">
        <f t="shared" si="0"/>
        <v>1463.1000000000001</v>
      </c>
      <c r="E34" s="48">
        <v>1069.4</v>
      </c>
      <c r="F34" s="61">
        <v>106.2</v>
      </c>
      <c r="G34" s="51">
        <v>40</v>
      </c>
      <c r="H34" s="57">
        <v>247.5</v>
      </c>
      <c r="I34" s="19"/>
      <c r="J34" s="33"/>
    </row>
    <row r="35" spans="1:10" s="2" customFormat="1" ht="30" customHeight="1" outlineLevel="1">
      <c r="A35" s="25"/>
      <c r="B35" s="27" t="s">
        <v>53</v>
      </c>
      <c r="C35" s="35" t="s">
        <v>54</v>
      </c>
      <c r="D35" s="55">
        <f t="shared" si="0"/>
        <v>10</v>
      </c>
      <c r="E35" s="48">
        <v>10</v>
      </c>
      <c r="F35" s="61">
        <v>0</v>
      </c>
      <c r="G35" s="51">
        <v>0</v>
      </c>
      <c r="H35" s="57">
        <v>0</v>
      </c>
      <c r="I35" s="19"/>
      <c r="J35" s="33" t="s">
        <v>95</v>
      </c>
    </row>
    <row r="36" spans="1:10" s="2" customFormat="1" ht="30" customHeight="1" outlineLevel="1">
      <c r="A36" s="25"/>
      <c r="B36" s="27" t="s">
        <v>55</v>
      </c>
      <c r="C36" s="29" t="s">
        <v>56</v>
      </c>
      <c r="D36" s="55">
        <f>SUM(E36:H36)</f>
        <v>1169.08</v>
      </c>
      <c r="E36" s="48">
        <v>930.28</v>
      </c>
      <c r="F36" s="61">
        <v>123.5</v>
      </c>
      <c r="G36" s="68">
        <v>12.5</v>
      </c>
      <c r="H36" s="57">
        <v>102.8</v>
      </c>
      <c r="I36" s="19"/>
      <c r="J36" s="36"/>
    </row>
    <row r="37" spans="1:10" s="2" customFormat="1" ht="30" customHeight="1" outlineLevel="1">
      <c r="A37" s="25"/>
      <c r="B37" s="27" t="s">
        <v>57</v>
      </c>
      <c r="C37" s="29" t="s">
        <v>58</v>
      </c>
      <c r="D37" s="54">
        <f t="shared" si="0"/>
        <v>0</v>
      </c>
      <c r="E37" s="47">
        <v>0</v>
      </c>
      <c r="F37" s="60">
        <v>0</v>
      </c>
      <c r="G37" s="67">
        <v>0</v>
      </c>
      <c r="H37" s="58">
        <v>0</v>
      </c>
      <c r="I37" s="19"/>
      <c r="J37" s="13"/>
    </row>
    <row r="38" spans="1:10" s="2" customFormat="1" ht="30" customHeight="1" outlineLevel="1">
      <c r="A38" s="25"/>
      <c r="B38" s="27" t="s">
        <v>59</v>
      </c>
      <c r="C38" s="29" t="s">
        <v>60</v>
      </c>
      <c r="D38" s="54">
        <f t="shared" si="0"/>
        <v>0</v>
      </c>
      <c r="E38" s="47">
        <v>0</v>
      </c>
      <c r="F38" s="60">
        <v>0</v>
      </c>
      <c r="G38" s="67">
        <v>0</v>
      </c>
      <c r="H38" s="58">
        <v>0</v>
      </c>
      <c r="I38" s="19"/>
      <c r="J38" s="13"/>
    </row>
    <row r="39" spans="1:10" s="2" customFormat="1" ht="30" customHeight="1" outlineLevel="1">
      <c r="A39" s="25"/>
      <c r="B39" s="27" t="s">
        <v>61</v>
      </c>
      <c r="C39" s="29" t="s">
        <v>62</v>
      </c>
      <c r="D39" s="54">
        <f aca="true" t="shared" si="1" ref="D39:D55">SUM(E39:H39)</f>
        <v>0</v>
      </c>
      <c r="E39" s="47">
        <v>0</v>
      </c>
      <c r="F39" s="60">
        <v>0</v>
      </c>
      <c r="G39" s="67">
        <v>0</v>
      </c>
      <c r="H39" s="58">
        <v>0</v>
      </c>
      <c r="I39" s="19"/>
      <c r="J39" s="37"/>
    </row>
    <row r="40" spans="1:10" s="2" customFormat="1" ht="30" customHeight="1" outlineLevel="1">
      <c r="A40" s="25"/>
      <c r="B40" s="27" t="s">
        <v>63</v>
      </c>
      <c r="C40" s="29" t="s">
        <v>64</v>
      </c>
      <c r="D40" s="54">
        <f t="shared" si="1"/>
        <v>0</v>
      </c>
      <c r="E40" s="47">
        <v>0</v>
      </c>
      <c r="F40" s="60">
        <v>0</v>
      </c>
      <c r="G40" s="67">
        <v>0</v>
      </c>
      <c r="H40" s="58">
        <v>0</v>
      </c>
      <c r="I40" s="19"/>
      <c r="J40" s="37"/>
    </row>
    <row r="41" spans="1:10" s="2" customFormat="1" ht="29.25" customHeight="1" outlineLevel="1">
      <c r="A41" s="25"/>
      <c r="B41" s="27" t="s">
        <v>65</v>
      </c>
      <c r="C41" s="29" t="s">
        <v>66</v>
      </c>
      <c r="D41" s="54">
        <f t="shared" si="1"/>
        <v>0</v>
      </c>
      <c r="E41" s="47">
        <v>0</v>
      </c>
      <c r="F41" s="60">
        <v>0</v>
      </c>
      <c r="G41" s="67">
        <v>0</v>
      </c>
      <c r="H41" s="58">
        <v>0</v>
      </c>
      <c r="I41" s="19"/>
      <c r="J41" s="37"/>
    </row>
    <row r="42" spans="1:10" ht="29.25" customHeight="1" outlineLevel="1">
      <c r="A42" s="25"/>
      <c r="B42" s="39" t="s">
        <v>67</v>
      </c>
      <c r="C42" s="40" t="s">
        <v>68</v>
      </c>
      <c r="D42" s="54">
        <f t="shared" si="1"/>
        <v>0</v>
      </c>
      <c r="E42" s="47">
        <v>0</v>
      </c>
      <c r="F42" s="60">
        <v>0</v>
      </c>
      <c r="G42" s="67">
        <v>0</v>
      </c>
      <c r="H42" s="59">
        <v>0</v>
      </c>
      <c r="I42" s="42"/>
      <c r="J42" s="38"/>
    </row>
    <row r="43" spans="2:11" ht="29.25" customHeight="1" thickBot="1">
      <c r="B43" s="39" t="s">
        <v>69</v>
      </c>
      <c r="C43" s="40" t="s">
        <v>70</v>
      </c>
      <c r="D43" s="54">
        <f t="shared" si="1"/>
        <v>0</v>
      </c>
      <c r="E43" s="47">
        <v>0</v>
      </c>
      <c r="F43" s="60">
        <v>0</v>
      </c>
      <c r="G43" s="69">
        <v>0</v>
      </c>
      <c r="H43" s="52">
        <v>0</v>
      </c>
      <c r="I43" s="30"/>
      <c r="J43" s="41"/>
      <c r="K43" s="43"/>
    </row>
    <row r="44" spans="2:11" ht="29.25" customHeight="1">
      <c r="B44" s="39" t="s">
        <v>71</v>
      </c>
      <c r="C44" s="40" t="s">
        <v>72</v>
      </c>
      <c r="D44" s="54">
        <f t="shared" si="1"/>
        <v>3</v>
      </c>
      <c r="E44" s="47">
        <v>1</v>
      </c>
      <c r="F44" s="60">
        <v>1</v>
      </c>
      <c r="G44" s="70">
        <v>0</v>
      </c>
      <c r="H44" s="52">
        <v>1</v>
      </c>
      <c r="I44" s="30"/>
      <c r="J44" s="41"/>
      <c r="K44" s="43"/>
    </row>
    <row r="45" spans="2:11" ht="29.25" customHeight="1">
      <c r="B45" s="39" t="s">
        <v>73</v>
      </c>
      <c r="C45" s="40" t="s">
        <v>74</v>
      </c>
      <c r="D45" s="54">
        <f t="shared" si="1"/>
        <v>0</v>
      </c>
      <c r="E45" s="47">
        <v>0</v>
      </c>
      <c r="F45" s="60">
        <v>0</v>
      </c>
      <c r="G45" s="67">
        <v>0</v>
      </c>
      <c r="H45" s="52">
        <v>0</v>
      </c>
      <c r="I45" s="30"/>
      <c r="J45" s="41"/>
      <c r="K45" s="43"/>
    </row>
    <row r="46" spans="2:11" ht="29.25" customHeight="1">
      <c r="B46" s="39" t="s">
        <v>75</v>
      </c>
      <c r="C46" s="40" t="s">
        <v>76</v>
      </c>
      <c r="D46" s="54">
        <f t="shared" si="1"/>
        <v>24</v>
      </c>
      <c r="E46" s="47">
        <v>16</v>
      </c>
      <c r="F46" s="60">
        <v>7</v>
      </c>
      <c r="G46" s="67">
        <v>0</v>
      </c>
      <c r="H46" s="52">
        <v>1</v>
      </c>
      <c r="I46" s="30"/>
      <c r="J46" s="41"/>
      <c r="K46" s="43"/>
    </row>
    <row r="47" spans="2:11" ht="33" customHeight="1">
      <c r="B47" s="39" t="s">
        <v>77</v>
      </c>
      <c r="C47" s="40" t="s">
        <v>78</v>
      </c>
      <c r="D47" s="54">
        <f t="shared" si="1"/>
        <v>19</v>
      </c>
      <c r="E47" s="47">
        <v>19</v>
      </c>
      <c r="F47" s="60">
        <v>0</v>
      </c>
      <c r="G47" s="67">
        <v>0</v>
      </c>
      <c r="H47" s="52">
        <v>0</v>
      </c>
      <c r="I47" s="30"/>
      <c r="J47" s="41"/>
      <c r="K47" s="43"/>
    </row>
    <row r="48" spans="2:11" ht="33" customHeight="1">
      <c r="B48" s="39" t="s">
        <v>79</v>
      </c>
      <c r="C48" s="40" t="s">
        <v>80</v>
      </c>
      <c r="D48" s="54">
        <f t="shared" si="1"/>
        <v>39</v>
      </c>
      <c r="E48" s="47">
        <v>0</v>
      </c>
      <c r="F48" s="60">
        <v>3</v>
      </c>
      <c r="G48" s="67">
        <v>36</v>
      </c>
      <c r="H48" s="52">
        <v>0</v>
      </c>
      <c r="I48" s="30"/>
      <c r="J48" s="41"/>
      <c r="K48" s="43"/>
    </row>
    <row r="49" spans="2:11" ht="29.25" customHeight="1">
      <c r="B49" s="39" t="s">
        <v>81</v>
      </c>
      <c r="C49" s="40" t="s">
        <v>82</v>
      </c>
      <c r="D49" s="54">
        <f t="shared" si="1"/>
        <v>532</v>
      </c>
      <c r="E49" s="47">
        <v>452</v>
      </c>
      <c r="F49" s="60">
        <v>67</v>
      </c>
      <c r="G49" s="67">
        <v>0</v>
      </c>
      <c r="H49" s="52">
        <v>13</v>
      </c>
      <c r="I49" s="30"/>
      <c r="J49" s="41"/>
      <c r="K49" s="43"/>
    </row>
    <row r="50" spans="2:11" ht="29.25" customHeight="1">
      <c r="B50" s="39" t="s">
        <v>83</v>
      </c>
      <c r="C50" s="40" t="s">
        <v>84</v>
      </c>
      <c r="D50" s="54">
        <f t="shared" si="1"/>
        <v>249</v>
      </c>
      <c r="E50" s="47">
        <v>207</v>
      </c>
      <c r="F50" s="60">
        <v>21</v>
      </c>
      <c r="G50" s="67">
        <v>8</v>
      </c>
      <c r="H50" s="52">
        <v>13</v>
      </c>
      <c r="I50" s="30"/>
      <c r="J50" s="41"/>
      <c r="K50" s="43"/>
    </row>
    <row r="51" spans="2:11" ht="29.25" customHeight="1">
      <c r="B51" s="39" t="s">
        <v>85</v>
      </c>
      <c r="C51" s="40" t="s">
        <v>86</v>
      </c>
      <c r="D51" s="54">
        <f t="shared" si="1"/>
        <v>2</v>
      </c>
      <c r="E51" s="47">
        <v>0</v>
      </c>
      <c r="F51" s="60">
        <v>0</v>
      </c>
      <c r="G51" s="67">
        <v>2</v>
      </c>
      <c r="H51" s="52">
        <v>0</v>
      </c>
      <c r="I51" s="30"/>
      <c r="J51" s="41"/>
      <c r="K51" s="43"/>
    </row>
    <row r="52" spans="2:11" ht="29.25" customHeight="1">
      <c r="B52" s="39" t="s">
        <v>87</v>
      </c>
      <c r="C52" s="40" t="s">
        <v>88</v>
      </c>
      <c r="D52" s="54">
        <f t="shared" si="1"/>
        <v>0</v>
      </c>
      <c r="E52" s="47">
        <v>0</v>
      </c>
      <c r="F52" s="60">
        <v>0</v>
      </c>
      <c r="G52" s="67">
        <v>0</v>
      </c>
      <c r="H52" s="52">
        <v>0</v>
      </c>
      <c r="I52" s="30"/>
      <c r="J52" s="41"/>
      <c r="K52" s="43"/>
    </row>
    <row r="53" spans="2:11" ht="29.25" customHeight="1">
      <c r="B53" s="39" t="s">
        <v>89</v>
      </c>
      <c r="C53" s="40" t="s">
        <v>90</v>
      </c>
      <c r="D53" s="54">
        <f t="shared" si="1"/>
        <v>3</v>
      </c>
      <c r="E53" s="47">
        <v>0</v>
      </c>
      <c r="F53" s="60">
        <v>0</v>
      </c>
      <c r="G53" s="67">
        <v>0</v>
      </c>
      <c r="H53" s="52">
        <v>3</v>
      </c>
      <c r="I53" s="30"/>
      <c r="J53" s="41"/>
      <c r="K53" s="43"/>
    </row>
    <row r="54" spans="2:11" ht="33" customHeight="1">
      <c r="B54" s="44" t="s">
        <v>91</v>
      </c>
      <c r="C54" s="29" t="s">
        <v>92</v>
      </c>
      <c r="D54" s="54">
        <f t="shared" si="1"/>
        <v>3</v>
      </c>
      <c r="E54" s="47">
        <v>0</v>
      </c>
      <c r="F54" s="60">
        <v>0</v>
      </c>
      <c r="G54" s="67">
        <v>0</v>
      </c>
      <c r="H54" s="52">
        <v>3</v>
      </c>
      <c r="I54" s="30"/>
      <c r="J54" s="66"/>
      <c r="K54" s="43"/>
    </row>
    <row r="55" spans="1:11" ht="54.75" customHeight="1" thickBot="1">
      <c r="A55" s="43"/>
      <c r="B55" s="44" t="s">
        <v>93</v>
      </c>
      <c r="C55" s="29" t="s">
        <v>94</v>
      </c>
      <c r="D55" s="56">
        <f t="shared" si="1"/>
        <v>0</v>
      </c>
      <c r="E55" s="47">
        <v>0</v>
      </c>
      <c r="F55" s="60">
        <v>0</v>
      </c>
      <c r="G55" s="69">
        <v>0</v>
      </c>
      <c r="H55" s="52">
        <v>0</v>
      </c>
      <c r="I55" s="65"/>
      <c r="J55" s="62"/>
      <c r="K55" s="43"/>
    </row>
    <row r="56" spans="3:8" ht="29.25" customHeight="1">
      <c r="C56" s="53" t="s">
        <v>101</v>
      </c>
      <c r="G56" s="63"/>
      <c r="H56" s="64"/>
    </row>
    <row r="57" spans="3:8" ht="10.5" customHeight="1">
      <c r="C57" s="2" t="s">
        <v>102</v>
      </c>
      <c r="G57" s="43"/>
      <c r="H57" s="64"/>
    </row>
    <row r="58" spans="7:8" ht="29.25" customHeight="1">
      <c r="G58" s="43"/>
      <c r="H58" s="64"/>
    </row>
    <row r="59" spans="7:8" ht="29.25" customHeight="1">
      <c r="G59" s="43"/>
      <c r="H59" s="64"/>
    </row>
    <row r="60" spans="7:8" ht="29.25" customHeight="1">
      <c r="G60" s="43"/>
      <c r="H60" s="64"/>
    </row>
    <row r="61" spans="7:8" ht="29.25" customHeight="1">
      <c r="G61" s="43"/>
      <c r="H61" s="64"/>
    </row>
    <row r="62" spans="7:8" ht="29.25" customHeight="1">
      <c r="G62" s="43"/>
      <c r="H62" s="64"/>
    </row>
    <row r="63" spans="7:8" ht="29.25" customHeight="1">
      <c r="G63" s="43"/>
      <c r="H63" s="64"/>
    </row>
    <row r="64" spans="7:8" ht="29.25" customHeight="1">
      <c r="G64" s="43"/>
      <c r="H64" s="64"/>
    </row>
    <row r="65" ht="29.25" customHeight="1"/>
    <row r="66" ht="29.25" customHeight="1"/>
    <row r="67" ht="29.25" customHeight="1"/>
    <row r="68" ht="29.25" customHeight="1"/>
  </sheetData>
  <sheetProtection selectLockedCells="1" selectUnlockedCells="1"/>
  <mergeCells count="10">
    <mergeCell ref="U1:X1"/>
    <mergeCell ref="B2:J2"/>
    <mergeCell ref="U2:X2"/>
    <mergeCell ref="B3:C3"/>
    <mergeCell ref="B4:C4"/>
    <mergeCell ref="B5:B6"/>
    <mergeCell ref="C5:C6"/>
    <mergeCell ref="D5:K5"/>
    <mergeCell ref="D1:G1"/>
    <mergeCell ref="H1:J1"/>
  </mergeCells>
  <printOptions horizontalCentered="1"/>
  <pageMargins left="0.11805555555555555" right="0.11805555555555555" top="0.19652777777777777" bottom="0.19652777777777777" header="0.5118055555555555" footer="0.511805555555555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nLOP</dc:creator>
  <cp:keywords/>
  <dc:description/>
  <cp:lastModifiedBy>yangolenko</cp:lastModifiedBy>
  <cp:lastPrinted>2018-07-12T12:59:26Z</cp:lastPrinted>
  <dcterms:created xsi:type="dcterms:W3CDTF">2016-12-29T09:02:45Z</dcterms:created>
  <dcterms:modified xsi:type="dcterms:W3CDTF">2018-07-12T13:10:44Z</dcterms:modified>
  <cp:category/>
  <cp:version/>
  <cp:contentType/>
  <cp:contentStatus/>
</cp:coreProperties>
</file>